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c" sheetId="1" r:id="rId1"/>
  </sheets>
  <definedNames>
    <definedName name="_xlnm.Print_Area" localSheetId="0">'ec'!$A$1:$J$55</definedName>
    <definedName name="_xlnm.Print_Titles" localSheetId="0">'ec'!$9:$10</definedName>
  </definedNames>
  <calcPr fullCalcOnLoad="1"/>
</workbook>
</file>

<file path=xl/sharedStrings.xml><?xml version="1.0" encoding="utf-8"?>
<sst xmlns="http://schemas.openxmlformats.org/spreadsheetml/2006/main" count="58" uniqueCount="57">
  <si>
    <t>Warunki oferowane</t>
  </si>
  <si>
    <t xml:space="preserve">Nakład </t>
  </si>
  <si>
    <t>Cena jednostkowa brutto</t>
  </si>
  <si>
    <t>Ilość nakładów</t>
  </si>
  <si>
    <t>Cena nakładu     3x4</t>
  </si>
  <si>
    <t>Razem                                                                                   5x6</t>
  </si>
  <si>
    <t>Minimalne warunki wymagane</t>
  </si>
  <si>
    <t>Ilość nakładów opcjonalnie</t>
  </si>
  <si>
    <t>RAZEM (Zamówienie opcjonalne)</t>
  </si>
  <si>
    <t>RAZEM (Zamówienie podstawowe)</t>
  </si>
  <si>
    <t>RAZEM (Zamówienie podstawowe i opcjonalne)</t>
  </si>
  <si>
    <t>Lp.</t>
  </si>
  <si>
    <t>Razem nakłady opcjonalne</t>
  </si>
  <si>
    <r>
      <rPr>
        <b/>
        <sz val="11"/>
        <color indexed="8"/>
        <rFont val="Calibri"/>
        <family val="2"/>
      </rPr>
      <t>Papier firmowy</t>
    </r>
    <r>
      <rPr>
        <sz val="11"/>
        <color indexed="8"/>
        <rFont val="Calibri"/>
        <family val="2"/>
      </rPr>
      <t>, format netto A4, papier ozdobny 100 g/m2, druk 1+0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</si>
  <si>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>, format DL, poddruk, druk 1+0, samoklejące.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</si>
  <si>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 xml:space="preserve">, format C5, druk 1+0, samoklejące. </t>
    </r>
  </si>
  <si>
    <r>
      <rPr>
        <b/>
        <sz val="11"/>
        <color indexed="8"/>
        <rFont val="Calibri"/>
        <family val="2"/>
      </rPr>
      <t>Koperty firmowe</t>
    </r>
    <r>
      <rPr>
        <sz val="11"/>
        <color indexed="8"/>
        <rFont val="Calibri"/>
        <family val="2"/>
      </rPr>
      <t xml:space="preserve">, format C4, druk 1+0, samoklejące. </t>
    </r>
  </si>
  <si>
    <r>
      <rPr>
        <b/>
        <sz val="11"/>
        <color indexed="8"/>
        <rFont val="Calibri"/>
        <family val="2"/>
      </rPr>
      <t>Wizytówki</t>
    </r>
    <r>
      <rPr>
        <sz val="11"/>
        <color indexed="8"/>
        <rFont val="Calibri"/>
        <family val="2"/>
      </rPr>
      <t xml:space="preserve">, format 90x50 mm, karton czarny 380 g/m2, sitodruk (biała farba)1+1. </t>
    </r>
    <r>
      <rPr>
        <b/>
        <sz val="11"/>
        <color indexed="10"/>
        <rFont val="Calibri"/>
        <family val="2"/>
      </rPr>
      <t>Oferowana próbka druku spełniającego powyższą specyfikację musi być dołączona do Oferty.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</si>
  <si>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99x210, papier kreda 250 g/m2, druk 4+4, folia 1+1.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</si>
  <si>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99x210, papier offset 220 g/m2, druk 4+4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</si>
  <si>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396x210, papier offset 220 g/m2, trzy bigi (składana do formatu DL), druk 4+4</t>
    </r>
  </si>
  <si>
    <r>
      <rPr>
        <b/>
        <sz val="11"/>
        <color indexed="8"/>
        <rFont val="Calibri"/>
        <family val="2"/>
      </rPr>
      <t>Ulotki</t>
    </r>
    <r>
      <rPr>
        <sz val="11"/>
        <color indexed="8"/>
        <rFont val="Calibri"/>
        <family val="2"/>
      </rPr>
      <t>, format netto 210x297, papier offset 220 g/m2, dwa bigi  (składana do formatu DL), druk 4+4</t>
    </r>
  </si>
  <si>
    <r>
      <rPr>
        <b/>
        <sz val="11"/>
        <color indexed="8"/>
        <rFont val="Calibri"/>
        <family val="2"/>
      </rPr>
      <t>Kalendarz ścienny plakatowy</t>
    </r>
    <r>
      <rPr>
        <sz val="11"/>
        <color indexed="8"/>
        <rFont val="Calibri"/>
        <family val="2"/>
      </rPr>
      <t>, format netto: 707x1000 mm, kolor: 4+0, lakier dyspersyjny, listwy aluminiowe, zawieszka,</t>
    </r>
  </si>
  <si>
    <r>
      <t xml:space="preserve">Plakat, </t>
    </r>
    <r>
      <rPr>
        <sz val="11"/>
        <color indexed="8"/>
        <rFont val="Calibri"/>
        <family val="2"/>
      </rPr>
      <t>format netto 707x1000 mm, papier mat 180 g/m2, druk 4+0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</si>
  <si>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500x707 mm, papier mat 180 g/m2, druk 4+0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</si>
  <si>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1200x1770 mm, papier citylight 150 g/m2, druk 4+0</t>
    </r>
  </si>
  <si>
    <r>
      <t xml:space="preserve">Katalog wystawy,  </t>
    </r>
    <r>
      <rPr>
        <sz val="11"/>
        <color indexed="8"/>
        <rFont val="Calibri"/>
        <family val="2"/>
      </rPr>
      <t xml:space="preserve">format netto 848x297 mm, trzy bigi  (składane do formatu A4) papier karton 280 g/m2, druk 4+4, folia mat 1+1, lakier wybiórczy (punktowy) UV błysk. </t>
    </r>
    <r>
      <rPr>
        <b/>
        <sz val="11"/>
        <color indexed="10"/>
        <rFont val="Calibri"/>
        <family val="2"/>
      </rPr>
      <t>Oferowany produkt spełniający powyższą specyfikację pod względem druku (lakier punktowy, folia mat musi być dołączony do Oferty.</t>
    </r>
  </si>
  <si>
    <r>
      <rPr>
        <b/>
        <sz val="11"/>
        <color indexed="8"/>
        <rFont val="Calibri"/>
        <family val="2"/>
      </rPr>
      <t>Roll-up</t>
    </r>
    <r>
      <rPr>
        <sz val="11"/>
        <color indexed="8"/>
        <rFont val="Calibri"/>
        <family val="2"/>
      </rPr>
      <t xml:space="preserve">, format netto 1000x2000 mm, tkanina bannerowa 420g/m2 PET frontlit, druk 4+0, kaseta aluminiowa stabilna bez dodatkowych stateczników, mechanizm zwijający, maszt segmentowy składany, torba transportowa z dodatkową gąbką chroniącą roll-up </t>
    </r>
  </si>
  <si>
    <r>
      <rPr>
        <b/>
        <sz val="11"/>
        <color indexed="8"/>
        <rFont val="Calibri"/>
        <family val="2"/>
      </rPr>
      <t>Roll-up</t>
    </r>
    <r>
      <rPr>
        <sz val="11"/>
        <color indexed="8"/>
        <rFont val="Calibri"/>
        <family val="2"/>
      </rPr>
      <t>, format netto 1500x2000 mm, tkanina bannerowa 420g/m2 PET frontlit, druk 4+0, kaseta aluminiowa stabilna bez dodatkowych stateczników, mechanizm zwijający, maszt segmentowy składany, torba transportowa z dodatkową gąbką chroniącą roll-up</t>
    </r>
  </si>
  <si>
    <r>
      <t xml:space="preserve">Zakładki, </t>
    </r>
    <r>
      <rPr>
        <sz val="11"/>
        <color indexed="8"/>
        <rFont val="Calibri"/>
        <family val="2"/>
      </rPr>
      <t>format netto 35x210, karton 280 g/m2, 4+4, folia 1+1.</t>
    </r>
  </si>
  <si>
    <r>
      <rPr>
        <b/>
        <sz val="11"/>
        <color indexed="8"/>
        <rFont val="Calibri"/>
        <family val="2"/>
      </rPr>
      <t>Karty pocztowe</t>
    </r>
    <r>
      <rPr>
        <sz val="11"/>
        <color indexed="8"/>
        <rFont val="Calibri"/>
        <family val="2"/>
      </rPr>
      <t>, format 150x100 mm, karton 280 g/m2, druk 4+1, lakier błysk UV 1+0</t>
    </r>
  </si>
  <si>
    <r>
      <rPr>
        <b/>
        <sz val="11"/>
        <color indexed="8"/>
        <rFont val="Calibri"/>
        <family val="2"/>
      </rPr>
      <t>Zaproszenia</t>
    </r>
    <r>
      <rPr>
        <sz val="11"/>
        <color indexed="8"/>
        <rFont val="Calibri"/>
        <family val="2"/>
      </rPr>
      <t xml:space="preserve">, format netto 99x210 mm, papier 250 g/m2, druk 4+4, folia 1+1. </t>
    </r>
  </si>
  <si>
    <r>
      <rPr>
        <b/>
        <sz val="11"/>
        <color indexed="8"/>
        <rFont val="Calibri"/>
        <family val="2"/>
      </rPr>
      <t>Kalendarz ścienny trójdzielny</t>
    </r>
    <r>
      <rPr>
        <sz val="11"/>
        <color indexed="8"/>
        <rFont val="Calibri"/>
        <family val="2"/>
      </rPr>
      <t>, format netto: 308 x 767 mm, główka formatu 308 x 230 mm, kolor: 4+0, wypukła: kaszerowana z tekturą falistą, folia matowa. Plecy: karton z białym spodem 295 g/m2, kolor: 4+0. Okienko z paskiem.</t>
    </r>
  </si>
  <si>
    <r>
      <rPr>
        <b/>
        <sz val="11"/>
        <color indexed="8"/>
        <rFont val="Calibri"/>
        <family val="2"/>
      </rPr>
      <t>Kalendarz Planetarium</t>
    </r>
    <r>
      <rPr>
        <sz val="11"/>
        <color indexed="8"/>
        <rFont val="Calibri"/>
        <family val="2"/>
      </rPr>
      <t xml:space="preserve"> Format - A5 ( 140x200 mm), 208 str. , układ indywidualny, (od IX do VIII), papier offset 80 g, tasiemka, skorowidz jako wkładka, wyklejki z przodu i z tyłu, wklejki reklamowe, wklejane w środek, oprawa szyto-klejona, okładka czarna, aksamitna, zaokrąglone rogi, trójkąt przezroczysty doklejony na okładce, tłoczenie na okładce - przełom roku + logo. Do wykonawcy należy przygotowanie prawidłowego i licencjonowanego kalendarium (dane astronomiczne z Instytutu Geografii i Kartografii, Wschody i zachody zgodnie z czasem rzeczywistym, Układ tygodniowy + pasek miesięczny na każdej stronie, Organizacja roku szkolnego, ważne daty, dane i oceny uczniów, znaki zodiaku, imieniny,święta, dodatkowe ważne daty i święta zwyczajowe, strony na notatki, kolorowe wkładki tematyczne). </t>
    </r>
    <r>
      <rPr>
        <b/>
        <sz val="11"/>
        <color indexed="10"/>
        <rFont val="Calibri"/>
        <family val="2"/>
      </rPr>
      <t>Oferowany produkt spełniający powyższą specyfikację pod względem druku i sztuki introligatorskiej musi być dołączony do Oferty.</t>
    </r>
  </si>
  <si>
    <r>
      <rPr>
        <b/>
        <sz val="11"/>
        <color indexed="8"/>
        <rFont val="Calibri"/>
        <family val="2"/>
      </rPr>
      <t>Torba papierowa</t>
    </r>
    <r>
      <rPr>
        <sz val="11"/>
        <color indexed="8"/>
        <rFont val="Calibri"/>
        <family val="2"/>
      </rPr>
      <t xml:space="preserve">, 250 x 110 x 320 mm, kolor 1+1, papier kraft 80 g/m2, prążkowany, uchwyt: sznurek ekologiczny, biały. Torby pakowane w kartonowe pudełka.   </t>
    </r>
  </si>
  <si>
    <r>
      <rPr>
        <b/>
        <sz val="11"/>
        <color indexed="8"/>
        <rFont val="Calibri"/>
        <family val="2"/>
      </rPr>
      <t>Teczki biurowe</t>
    </r>
    <r>
      <rPr>
        <sz val="11"/>
        <color indexed="8"/>
        <rFont val="Calibri"/>
        <family val="2"/>
      </rPr>
      <t xml:space="preserve">, format: A4+ (na papiery formatu A4) kolor 4+2, folia matowa 1+0, lakier UV błysk miejscowo. Papier: karton 300 g/m2, sztancowanie, wykrojnik. </t>
    </r>
    <r>
      <rPr>
        <b/>
        <sz val="11"/>
        <color indexed="10"/>
        <rFont val="Calibri"/>
        <family val="2"/>
      </rPr>
      <t>Oferowany produkt spełniający powyższą specyfikację pod względem druku (lakier punktowy, folia mat) i introligatorni (wykrojnik, bigowanie, sztancowanie) musi być dołączony do Oferty.</t>
    </r>
  </si>
  <si>
    <r>
      <rPr>
        <b/>
        <sz val="11"/>
        <color indexed="8"/>
        <rFont val="Calibri"/>
        <family val="2"/>
      </rPr>
      <t>Tablice</t>
    </r>
    <r>
      <rPr>
        <sz val="11"/>
        <color indexed="8"/>
        <rFont val="Calibri"/>
        <family val="2"/>
      </rPr>
      <t>, format netto 500x707 mm, pvc spiennione 5 mm, druk UV bezpośrednio 4+0</t>
    </r>
  </si>
  <si>
    <r>
      <rPr>
        <b/>
        <sz val="11"/>
        <color indexed="8"/>
        <rFont val="Calibri"/>
        <family val="2"/>
      </rPr>
      <t>Kanwas</t>
    </r>
    <r>
      <rPr>
        <sz val="11"/>
        <color indexed="8"/>
        <rFont val="Calibri"/>
        <family val="2"/>
      </rPr>
      <t>, format netto 500x707 mm, druk UV bezpośrednio 4+0, oprawiony na krośnie.</t>
    </r>
  </si>
  <si>
    <r>
      <rPr>
        <b/>
        <sz val="11"/>
        <color indexed="8"/>
        <rFont val="Calibri"/>
        <family val="2"/>
      </rPr>
      <t>Wydawnictwo zwarte (książka)</t>
    </r>
    <r>
      <rPr>
        <sz val="11"/>
        <color indexed="8"/>
        <rFont val="Calibri"/>
        <family val="2"/>
      </rPr>
      <t xml:space="preserve">, format 287 x 250 (pozioma), okładka - karton 300 g/m2, druk 5+5 (w tym Pantone metaliczny), Okładka ze skrzydełkami, format po rozłożeniu ok. 900 x 250, (w tym grzbiet 20 mm), na okładce folia oraz element wycinany, w kształcie skrzydeł środki - kreda 170 druk 5+5, ok. 200 stron, Całość szyto-klejona, dodatkowo 2 rozkładówki poziome (wielkości ok 1120 x 250). </t>
    </r>
  </si>
  <si>
    <r>
      <rPr>
        <b/>
        <sz val="11"/>
        <color indexed="8"/>
        <rFont val="Calibri"/>
        <family val="2"/>
      </rPr>
      <t>Katalog</t>
    </r>
    <r>
      <rPr>
        <sz val="11"/>
        <color indexed="8"/>
        <rFont val="Calibri"/>
        <family val="2"/>
      </rPr>
      <t>, format netto 160x235 mm, okładka 280 g/m2, 4+0, folia 1+0, środki kreda 130 g/m2, druk 4+4, 168 stron, oprawa klejona.</t>
    </r>
  </si>
  <si>
    <r>
      <rPr>
        <b/>
        <sz val="11"/>
        <color indexed="8"/>
        <rFont val="Calibri"/>
        <family val="2"/>
      </rPr>
      <t>Informator,</t>
    </r>
    <r>
      <rPr>
        <sz val="11"/>
        <color indexed="8"/>
        <rFont val="Calibri"/>
        <family val="2"/>
      </rPr>
      <t xml:space="preserve"> format netto A5, okładka kreda 250 g/m2, 4+4, środki: kreda130 g/m2, 28 stron, 4+4,  oprawa: szycie zeszytowe.</t>
    </r>
  </si>
  <si>
    <r>
      <rPr>
        <b/>
        <sz val="11"/>
        <color indexed="8"/>
        <rFont val="Calibri"/>
        <family val="2"/>
      </rPr>
      <t>Notatnik,</t>
    </r>
    <r>
      <rPr>
        <sz val="11"/>
        <color indexed="8"/>
        <rFont val="Calibri"/>
        <family val="2"/>
      </rPr>
      <t xml:space="preserve"> format A5, okładka karton 300 g/m2 druk 1+0, papier offsetowy 80 g/m2 (klejony wzdłuż krótszego boku), druk 1+0, objetość 50 kartek, plecy: karton 300 g/m2.</t>
    </r>
  </si>
  <si>
    <r>
      <rPr>
        <b/>
        <sz val="11"/>
        <color indexed="8"/>
        <rFont val="Calibri"/>
        <family val="2"/>
      </rPr>
      <t>Naklejka</t>
    </r>
    <r>
      <rPr>
        <sz val="11"/>
        <color indexed="8"/>
        <rFont val="Calibri"/>
        <family val="2"/>
      </rPr>
      <t>, format 70x30 mm, laminowana, docięta do formatu, druk 1+0.</t>
    </r>
  </si>
  <si>
    <r>
      <rPr>
        <b/>
        <sz val="11"/>
        <color indexed="8"/>
        <rFont val="Calibri"/>
        <family val="2"/>
      </rPr>
      <t>Tuba</t>
    </r>
    <r>
      <rPr>
        <sz val="11"/>
        <color indexed="8"/>
        <rFont val="Calibri"/>
        <family val="2"/>
      </rPr>
      <t xml:space="preserve"> transportowa z tektury 480 g/m2 na format B1, nadruk 1+0, zatyczki plastikowe.</t>
    </r>
  </si>
  <si>
    <r>
      <rPr>
        <b/>
        <sz val="11"/>
        <color indexed="8"/>
        <rFont val="Calibri"/>
        <family val="2"/>
      </rPr>
      <t>Plakat</t>
    </r>
    <r>
      <rPr>
        <sz val="11"/>
        <color indexed="8"/>
        <rFont val="Calibri"/>
        <family val="2"/>
      </rPr>
      <t>, format netto B1, papier 180 g/m2, 4+0.</t>
    </r>
  </si>
  <si>
    <r>
      <rPr>
        <b/>
        <u val="single"/>
        <sz val="11"/>
        <color indexed="8"/>
        <rFont val="Calibri"/>
        <family val="2"/>
      </rPr>
      <t>Terminy wykonania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1) Pozycje  1-5,8-9,18-19 </t>
    </r>
    <r>
      <rPr>
        <b/>
        <sz val="11"/>
        <color indexed="8"/>
        <rFont val="Calibri"/>
        <family val="2"/>
      </rPr>
      <t>5 dni</t>
    </r>
    <r>
      <rPr>
        <sz val="11"/>
        <color indexed="8"/>
        <rFont val="Calibri"/>
        <family val="2"/>
      </rPr>
      <t xml:space="preserve"> roboczych od daty przekazania plików do druku; pozycje 6-7, 16-17, 20, 25-26 </t>
    </r>
    <r>
      <rPr>
        <b/>
        <sz val="11"/>
        <color indexed="8"/>
        <rFont val="Calibri"/>
        <family val="2"/>
      </rPr>
      <t>3 dni</t>
    </r>
    <r>
      <rPr>
        <sz val="11"/>
        <color indexed="8"/>
        <rFont val="Calibri"/>
        <family val="2"/>
      </rPr>
      <t xml:space="preserve"> robocze od daty przekazania plików do druku; pozycje 10, 21, 23-24, 30, 32  </t>
    </r>
    <r>
      <rPr>
        <b/>
        <sz val="11"/>
        <color indexed="8"/>
        <rFont val="Calibri"/>
        <family val="2"/>
      </rPr>
      <t>10 dni</t>
    </r>
    <r>
      <rPr>
        <sz val="11"/>
        <color indexed="8"/>
        <rFont val="Calibri"/>
        <family val="2"/>
      </rPr>
      <t xml:space="preserve"> roboczych od daty przekazania plików do druku; pozycje 11-14, 31, 33  </t>
    </r>
    <r>
      <rPr>
        <b/>
        <sz val="11"/>
        <color indexed="8"/>
        <rFont val="Calibri"/>
        <family val="2"/>
      </rPr>
      <t>2 dni</t>
    </r>
    <r>
      <rPr>
        <sz val="11"/>
        <color indexed="8"/>
        <rFont val="Calibri"/>
        <family val="2"/>
      </rPr>
      <t xml:space="preserve"> robocze od daty przekazania plików do druku;  pozycje 15, 28-29 </t>
    </r>
    <r>
      <rPr>
        <b/>
        <sz val="11"/>
        <color indexed="8"/>
        <rFont val="Calibri"/>
        <family val="2"/>
      </rPr>
      <t xml:space="preserve">15 dni </t>
    </r>
    <r>
      <rPr>
        <sz val="11"/>
        <color indexed="8"/>
        <rFont val="Calibri"/>
        <family val="2"/>
      </rPr>
      <t xml:space="preserve">roboczych od daty przekazania plików do druku; pozycja 22 </t>
    </r>
    <r>
      <rPr>
        <b/>
        <sz val="11"/>
        <color indexed="8"/>
        <rFont val="Calibri"/>
        <family val="2"/>
      </rPr>
      <t xml:space="preserve">20 dni </t>
    </r>
    <r>
      <rPr>
        <sz val="11"/>
        <color indexed="8"/>
        <rFont val="Calibri"/>
        <family val="2"/>
      </rPr>
      <t xml:space="preserve">roboczych od daty przekazania plików do druku; pozycja 27 </t>
    </r>
    <r>
      <rPr>
        <b/>
        <sz val="11"/>
        <color indexed="8"/>
        <rFont val="Calibri"/>
        <family val="2"/>
      </rPr>
      <t>30 dni</t>
    </r>
    <r>
      <rPr>
        <sz val="11"/>
        <color indexed="8"/>
        <rFont val="Calibri"/>
        <family val="2"/>
      </rPr>
      <t xml:space="preserve"> roboczych od daty przekazania plików do druku.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8"/>
        <rFont val="Calibri"/>
        <family val="2"/>
      </rPr>
      <t>Instrukcja wypełnienia formularza cenowego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w polu nr 3, </t>
    </r>
    <r>
      <rPr>
        <b/>
        <sz val="11"/>
        <color indexed="8"/>
        <rFont val="Calibri"/>
        <family val="2"/>
      </rPr>
      <t>parametry oferowane</t>
    </r>
    <r>
      <rPr>
        <sz val="11"/>
        <color indexed="8"/>
        <rFont val="Calibri"/>
        <family val="2"/>
      </rPr>
      <t xml:space="preserve">, Zleceniobiorca wpisuje proponowane warunki techniczne (nie gorsze niż wymagane) lub jeżeli oferta spełnia warunki wymagane napis </t>
    </r>
    <r>
      <rPr>
        <b/>
        <sz val="11"/>
        <color indexed="8"/>
        <rFont val="Calibri"/>
        <family val="2"/>
      </rPr>
      <t>ZGODNE</t>
    </r>
    <r>
      <rPr>
        <sz val="11"/>
        <color indexed="8"/>
        <rFont val="Calibri"/>
        <family val="2"/>
      </rPr>
      <t xml:space="preserve">; w polu nr 5, Zleceniobiorca wpisuje </t>
    </r>
    <r>
      <rPr>
        <b/>
        <sz val="11"/>
        <color indexed="8"/>
        <rFont val="Calibri"/>
        <family val="2"/>
      </rPr>
      <t>cenę jednej sztuki</t>
    </r>
    <r>
      <rPr>
        <sz val="11"/>
        <color indexed="8"/>
        <rFont val="Calibri"/>
        <family val="2"/>
      </rPr>
      <t xml:space="preserve"> produktu; arkusz wypełnia automatycznie pozostałe rubryki. W przypadku uszkodzenia arkusza należy wypełnić go ręcznie zliczając ceny produktów zgodnie z mnożnikami podanymi w nagłówku.</t>
    </r>
  </si>
  <si>
    <t>„EC1 Łódź – Miasto Kultury” w Łodzi</t>
  </si>
  <si>
    <t>ul. Targowa 1/3, 90-022 Łódź</t>
  </si>
  <si>
    <t>FORMULARZ CENOWY</t>
  </si>
  <si>
    <t>Oferta na wykonanie zamówienia pn.:</t>
  </si>
  <si>
    <t>Załącznik nr 3</t>
  </si>
  <si>
    <t>„Sukcesywne świadczenie usług poligraficznych”</t>
  </si>
  <si>
    <t>Numer postępowania: 145/DMK/PN/2017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</si>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</sst>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5" borderId="1" applyNumberFormat="0" applyAlignment="0" applyProtection="0"/>
    <xf numFmtId="0" fontId="35" fillId="36" borderId="2" applyNumberFormat="0" applyAlignment="0" applyProtection="0"/>
    <xf numFmtId="0" fontId="36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>
      <alignment/>
      <protection/>
    </xf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10" borderId="8" applyNumberFormat="0" applyFont="0" applyAlignment="0" applyProtection="0"/>
    <xf numFmtId="0" fontId="44" fillId="36" borderId="1" applyNumberForma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4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8" borderId="11" applyNumberFormat="0" applyAlignment="0" applyProtection="0"/>
    <xf numFmtId="0" fontId="49" fillId="4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2" fillId="42" borderId="12" xfId="0" applyFont="1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45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43" borderId="21" xfId="0" applyFont="1" applyFill="1" applyBorder="1" applyAlignment="1">
      <alignment/>
    </xf>
    <xf numFmtId="0" fontId="32" fillId="43" borderId="22" xfId="0" applyFont="1" applyFill="1" applyBorder="1" applyAlignment="1">
      <alignment/>
    </xf>
    <xf numFmtId="0" fontId="32" fillId="0" borderId="21" xfId="0" applyFont="1" applyBorder="1" applyAlignment="1">
      <alignment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44" borderId="21" xfId="0" applyFont="1" applyFill="1" applyBorder="1" applyAlignment="1">
      <alignment/>
    </xf>
    <xf numFmtId="0" fontId="32" fillId="44" borderId="21" xfId="0" applyFont="1" applyFill="1" applyBorder="1" applyAlignment="1">
      <alignment vertical="center" wrapText="1"/>
    </xf>
    <xf numFmtId="0" fontId="45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44" borderId="25" xfId="0" applyFont="1" applyFill="1" applyBorder="1" applyAlignment="1">
      <alignment/>
    </xf>
    <xf numFmtId="0" fontId="45" fillId="44" borderId="17" xfId="0" applyFont="1" applyFill="1" applyBorder="1" applyAlignment="1">
      <alignment horizontal="center" vertical="center"/>
    </xf>
    <xf numFmtId="0" fontId="32" fillId="0" borderId="27" xfId="0" applyFont="1" applyBorder="1" applyAlignment="1">
      <alignment/>
    </xf>
    <xf numFmtId="0" fontId="32" fillId="0" borderId="0" xfId="0" applyFont="1" applyBorder="1" applyAlignment="1">
      <alignment/>
    </xf>
    <xf numFmtId="0" fontId="45" fillId="0" borderId="28" xfId="0" applyFont="1" applyBorder="1" applyAlignment="1">
      <alignment horizontal="center" vertical="center"/>
    </xf>
    <xf numFmtId="0" fontId="32" fillId="44" borderId="29" xfId="0" applyFont="1" applyFill="1" applyBorder="1" applyAlignment="1">
      <alignment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43" borderId="29" xfId="0" applyFont="1" applyFill="1" applyBorder="1" applyAlignment="1">
      <alignment/>
    </xf>
    <xf numFmtId="0" fontId="32" fillId="43" borderId="31" xfId="0" applyFont="1" applyFill="1" applyBorder="1" applyAlignment="1">
      <alignment/>
    </xf>
    <xf numFmtId="0" fontId="45" fillId="0" borderId="3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3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44" borderId="21" xfId="0" applyFont="1" applyFill="1" applyBorder="1" applyAlignment="1">
      <alignment horizontal="left" vertical="center" wrapText="1"/>
    </xf>
    <xf numFmtId="0" fontId="45" fillId="44" borderId="25" xfId="0" applyFont="1" applyFill="1" applyBorder="1" applyAlignment="1">
      <alignment horizontal="center" vertical="center"/>
    </xf>
    <xf numFmtId="0" fontId="32" fillId="44" borderId="2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20% — akcent 1" xfId="21"/>
    <cellStyle name="20% — akcent 2" xfId="22"/>
    <cellStyle name="20% — akcent 3" xfId="23"/>
    <cellStyle name="20% — akcent 4" xfId="24"/>
    <cellStyle name="20% — akcent 5" xfId="25"/>
    <cellStyle name="20% — akcent 6" xfId="26"/>
    <cellStyle name="40% — akcent 1" xfId="27"/>
    <cellStyle name="40% — akcent 2" xfId="28"/>
    <cellStyle name="40% — akcent 3" xfId="29"/>
    <cellStyle name="40% — akcent 4" xfId="30"/>
    <cellStyle name="40% — akcent 5" xfId="31"/>
    <cellStyle name="40% — akcent 6" xfId="32"/>
    <cellStyle name="40% — akcent 1" xfId="33"/>
    <cellStyle name="40% — akcent 2" xfId="34"/>
    <cellStyle name="40% — akcent 3" xfId="35"/>
    <cellStyle name="40% — akcent 4" xfId="36"/>
    <cellStyle name="40% — akcent 5" xfId="37"/>
    <cellStyle name="40% — akcent 6" xfId="38"/>
    <cellStyle name="60% — akcent 1" xfId="39"/>
    <cellStyle name="60% — akcent 2" xfId="40"/>
    <cellStyle name="60% — akcent 3" xfId="41"/>
    <cellStyle name="60% — akcent 4" xfId="42"/>
    <cellStyle name="60% — akcent 5" xfId="43"/>
    <cellStyle name="60% — akcent 6" xfId="44"/>
    <cellStyle name="60% — akcent 1" xfId="45"/>
    <cellStyle name="60% — akcent 2" xfId="46"/>
    <cellStyle name="60% — akcent 3" xfId="47"/>
    <cellStyle name="60% — akcent 4" xfId="48"/>
    <cellStyle name="60% — akcent 5" xfId="49"/>
    <cellStyle name="60% 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Comma" xfId="60"/>
    <cellStyle name="Comma [0]" xfId="61"/>
    <cellStyle name="Excel Built-in Normal" xfId="62"/>
    <cellStyle name="Hiperłącze 2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3 2" xfId="73"/>
    <cellStyle name="Normalny 4" xfId="74"/>
    <cellStyle name="Normalny 5" xfId="75"/>
    <cellStyle name="Normalny 6" xfId="76"/>
    <cellStyle name="Notatka" xfId="77"/>
    <cellStyle name="Obliczenia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Wyjście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zoomScale="68" zoomScaleNormal="68" zoomScaleSheetLayoutView="68" zoomScalePageLayoutView="0" workbookViewId="0" topLeftCell="A1">
      <pane ySplit="10" topLeftCell="A41" activePane="bottomLeft" state="frozen"/>
      <selection pane="topLeft" activeCell="A1" sqref="A1"/>
      <selection pane="bottomLeft" activeCell="B64" sqref="B64"/>
    </sheetView>
  </sheetViews>
  <sheetFormatPr defaultColWidth="8.796875" defaultRowHeight="14.25"/>
  <cols>
    <col min="1" max="1" width="5.19921875" style="7" customWidth="1"/>
    <col min="2" max="2" width="47.59765625" style="43" customWidth="1"/>
    <col min="3" max="3" width="31.8984375" style="7" customWidth="1"/>
    <col min="4" max="4" width="8.3984375" style="43" customWidth="1"/>
    <col min="5" max="5" width="12.8984375" style="43" customWidth="1"/>
    <col min="6" max="6" width="10.59765625" style="43" customWidth="1"/>
    <col min="7" max="7" width="10.09765625" style="7" customWidth="1"/>
    <col min="8" max="8" width="26.3984375" style="43" customWidth="1"/>
    <col min="9" max="9" width="19.8984375" style="7" customWidth="1"/>
    <col min="10" max="10" width="18.8984375" style="7" customWidth="1"/>
    <col min="11" max="16384" width="9" style="7" customWidth="1"/>
  </cols>
  <sheetData>
    <row r="1" spans="1:10" s="52" customFormat="1" ht="15.75">
      <c r="A1" s="55" t="s">
        <v>46</v>
      </c>
      <c r="E1" s="53"/>
      <c r="F1" s="53"/>
      <c r="J1" s="54" t="s">
        <v>50</v>
      </c>
    </row>
    <row r="2" spans="1:9" s="52" customFormat="1" ht="15.75">
      <c r="A2" s="55" t="s">
        <v>47</v>
      </c>
      <c r="E2" s="53"/>
      <c r="F2" s="53"/>
      <c r="I2" s="54"/>
    </row>
    <row r="3" spans="4:6" s="52" customFormat="1" ht="17.25">
      <c r="D3" s="56" t="s">
        <v>48</v>
      </c>
      <c r="E3" s="53"/>
      <c r="F3" s="53"/>
    </row>
    <row r="4" spans="5:6" s="52" customFormat="1" ht="14.25">
      <c r="E4" s="53"/>
      <c r="F4" s="53"/>
    </row>
    <row r="5" spans="1:6" s="52" customFormat="1" ht="15.75">
      <c r="A5" s="55" t="s">
        <v>49</v>
      </c>
      <c r="E5" s="53"/>
      <c r="F5" s="53"/>
    </row>
    <row r="6" spans="2:8" s="52" customFormat="1" ht="15">
      <c r="B6" s="70" t="s">
        <v>51</v>
      </c>
      <c r="C6" s="70"/>
      <c r="D6" s="70"/>
      <c r="E6" s="70"/>
      <c r="F6" s="70"/>
      <c r="G6" s="70"/>
      <c r="H6" s="70"/>
    </row>
    <row r="7" spans="1:6" s="58" customFormat="1" ht="15.75">
      <c r="A7" s="57" t="s">
        <v>52</v>
      </c>
      <c r="E7" s="59"/>
      <c r="F7" s="59"/>
    </row>
    <row r="8" spans="5:6" s="52" customFormat="1" ht="15" thickBot="1">
      <c r="E8" s="53"/>
      <c r="F8" s="53"/>
    </row>
    <row r="9" spans="1:10" ht="15">
      <c r="A9" s="1"/>
      <c r="B9" s="2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4">
        <v>7</v>
      </c>
      <c r="I9" s="5">
        <v>8</v>
      </c>
      <c r="J9" s="6">
        <v>9</v>
      </c>
    </row>
    <row r="10" spans="1:10" s="14" customFormat="1" ht="45">
      <c r="A10" s="8" t="s">
        <v>11</v>
      </c>
      <c r="B10" s="9" t="s">
        <v>6</v>
      </c>
      <c r="C10" s="10" t="s">
        <v>0</v>
      </c>
      <c r="D10" s="10" t="s">
        <v>1</v>
      </c>
      <c r="E10" s="10" t="s">
        <v>2</v>
      </c>
      <c r="F10" s="10" t="s">
        <v>4</v>
      </c>
      <c r="G10" s="10" t="s">
        <v>3</v>
      </c>
      <c r="H10" s="11" t="s">
        <v>5</v>
      </c>
      <c r="I10" s="12" t="s">
        <v>7</v>
      </c>
      <c r="J10" s="13" t="s">
        <v>12</v>
      </c>
    </row>
    <row r="11" spans="1:10" ht="30">
      <c r="A11" s="15">
        <v>1</v>
      </c>
      <c r="B11" s="44" t="s">
        <v>13</v>
      </c>
      <c r="C11" s="16"/>
      <c r="D11" s="17">
        <v>500</v>
      </c>
      <c r="E11" s="17"/>
      <c r="F11" s="17">
        <f>D11*E11</f>
        <v>0</v>
      </c>
      <c r="G11" s="17">
        <v>1</v>
      </c>
      <c r="H11" s="18">
        <f>F11*G11</f>
        <v>0</v>
      </c>
      <c r="I11" s="19"/>
      <c r="J11" s="20"/>
    </row>
    <row r="12" spans="1:10" ht="30">
      <c r="A12" s="15">
        <v>2</v>
      </c>
      <c r="B12" s="44" t="s">
        <v>14</v>
      </c>
      <c r="C12" s="16"/>
      <c r="D12" s="17">
        <v>100</v>
      </c>
      <c r="E12" s="17"/>
      <c r="F12" s="17">
        <f aca="true" t="shared" si="0" ref="F12:F43">D12*E12</f>
        <v>0</v>
      </c>
      <c r="G12" s="17">
        <v>1</v>
      </c>
      <c r="H12" s="18">
        <f aca="true" t="shared" si="1" ref="H12:H43">F12*G12</f>
        <v>0</v>
      </c>
      <c r="I12" s="19"/>
      <c r="J12" s="20"/>
    </row>
    <row r="13" spans="1:10" ht="15">
      <c r="A13" s="15">
        <v>3</v>
      </c>
      <c r="B13" s="44" t="s">
        <v>15</v>
      </c>
      <c r="C13" s="16"/>
      <c r="D13" s="17">
        <v>500</v>
      </c>
      <c r="E13" s="17"/>
      <c r="F13" s="17">
        <f t="shared" si="0"/>
        <v>0</v>
      </c>
      <c r="G13" s="17">
        <v>1</v>
      </c>
      <c r="H13" s="18">
        <f t="shared" si="1"/>
        <v>0</v>
      </c>
      <c r="I13" s="19"/>
      <c r="J13" s="20"/>
    </row>
    <row r="14" spans="1:10" ht="15">
      <c r="A14" s="15">
        <v>4</v>
      </c>
      <c r="B14" s="44" t="s">
        <v>16</v>
      </c>
      <c r="C14" s="16"/>
      <c r="D14" s="17">
        <v>200</v>
      </c>
      <c r="E14" s="17"/>
      <c r="F14" s="17">
        <f t="shared" si="0"/>
        <v>0</v>
      </c>
      <c r="G14" s="17">
        <v>1</v>
      </c>
      <c r="H14" s="18">
        <f t="shared" si="1"/>
        <v>0</v>
      </c>
      <c r="I14" s="19"/>
      <c r="J14" s="20"/>
    </row>
    <row r="15" spans="1:10" ht="60">
      <c r="A15" s="15">
        <v>5</v>
      </c>
      <c r="B15" s="44" t="s">
        <v>17</v>
      </c>
      <c r="C15" s="21"/>
      <c r="D15" s="22">
        <v>200</v>
      </c>
      <c r="E15" s="17"/>
      <c r="F15" s="17">
        <f t="shared" si="0"/>
        <v>0</v>
      </c>
      <c r="G15" s="17">
        <v>20</v>
      </c>
      <c r="H15" s="18">
        <f t="shared" si="1"/>
        <v>0</v>
      </c>
      <c r="I15" s="17">
        <v>20</v>
      </c>
      <c r="J15" s="23">
        <f>E15*I15</f>
        <v>0</v>
      </c>
    </row>
    <row r="16" spans="1:10" ht="30">
      <c r="A16" s="15">
        <v>6</v>
      </c>
      <c r="B16" s="44" t="s">
        <v>18</v>
      </c>
      <c r="C16" s="24"/>
      <c r="D16" s="17">
        <v>1000</v>
      </c>
      <c r="E16" s="17"/>
      <c r="F16" s="17">
        <f t="shared" si="0"/>
        <v>0</v>
      </c>
      <c r="G16" s="17">
        <v>2</v>
      </c>
      <c r="H16" s="18">
        <f t="shared" si="1"/>
        <v>0</v>
      </c>
      <c r="I16" s="19"/>
      <c r="J16" s="20"/>
    </row>
    <row r="17" spans="1:10" ht="30">
      <c r="A17" s="15">
        <v>7</v>
      </c>
      <c r="B17" s="44" t="s">
        <v>19</v>
      </c>
      <c r="C17" s="24"/>
      <c r="D17" s="17">
        <v>3000</v>
      </c>
      <c r="E17" s="17"/>
      <c r="F17" s="17">
        <f t="shared" si="0"/>
        <v>0</v>
      </c>
      <c r="G17" s="17">
        <v>1</v>
      </c>
      <c r="H17" s="18">
        <f t="shared" si="1"/>
        <v>0</v>
      </c>
      <c r="I17" s="19"/>
      <c r="J17" s="20"/>
    </row>
    <row r="18" spans="1:10" ht="30">
      <c r="A18" s="15">
        <v>8</v>
      </c>
      <c r="B18" s="44" t="s">
        <v>20</v>
      </c>
      <c r="C18" s="24"/>
      <c r="D18" s="17">
        <v>5000</v>
      </c>
      <c r="E18" s="17"/>
      <c r="F18" s="17">
        <f t="shared" si="0"/>
        <v>0</v>
      </c>
      <c r="G18" s="17">
        <v>3</v>
      </c>
      <c r="H18" s="18">
        <f t="shared" si="1"/>
        <v>0</v>
      </c>
      <c r="I18" s="19"/>
      <c r="J18" s="20"/>
    </row>
    <row r="19" spans="1:10" ht="30">
      <c r="A19" s="15">
        <v>9</v>
      </c>
      <c r="B19" s="44" t="s">
        <v>21</v>
      </c>
      <c r="C19" s="24"/>
      <c r="D19" s="17">
        <v>5000</v>
      </c>
      <c r="E19" s="17"/>
      <c r="F19" s="17">
        <f t="shared" si="0"/>
        <v>0</v>
      </c>
      <c r="G19" s="17">
        <v>10</v>
      </c>
      <c r="H19" s="18">
        <f t="shared" si="1"/>
        <v>0</v>
      </c>
      <c r="I19" s="17">
        <v>5</v>
      </c>
      <c r="J19" s="23">
        <f>E19*I19</f>
        <v>0</v>
      </c>
    </row>
    <row r="20" spans="1:10" ht="45">
      <c r="A20" s="15">
        <v>10</v>
      </c>
      <c r="B20" s="44" t="s">
        <v>22</v>
      </c>
      <c r="C20" s="21"/>
      <c r="D20" s="17">
        <v>1000</v>
      </c>
      <c r="E20" s="17"/>
      <c r="F20" s="17">
        <f t="shared" si="0"/>
        <v>0</v>
      </c>
      <c r="G20" s="17">
        <v>1</v>
      </c>
      <c r="H20" s="18">
        <f t="shared" si="1"/>
        <v>0</v>
      </c>
      <c r="I20" s="17">
        <v>1</v>
      </c>
      <c r="J20" s="23">
        <f>E20*I20</f>
        <v>0</v>
      </c>
    </row>
    <row r="21" spans="1:10" ht="30">
      <c r="A21" s="15">
        <v>11</v>
      </c>
      <c r="B21" s="45" t="s">
        <v>23</v>
      </c>
      <c r="C21" s="24"/>
      <c r="D21" s="17">
        <v>20</v>
      </c>
      <c r="E21" s="17"/>
      <c r="F21" s="17">
        <f t="shared" si="0"/>
        <v>0</v>
      </c>
      <c r="G21" s="17">
        <v>2</v>
      </c>
      <c r="H21" s="18">
        <f t="shared" si="1"/>
        <v>0</v>
      </c>
      <c r="I21" s="17">
        <v>2</v>
      </c>
      <c r="J21" s="23">
        <f>E21*I21</f>
        <v>0</v>
      </c>
    </row>
    <row r="22" spans="1:10" ht="30">
      <c r="A22" s="15">
        <v>12</v>
      </c>
      <c r="B22" s="44" t="s">
        <v>24</v>
      </c>
      <c r="C22" s="24"/>
      <c r="D22" s="17">
        <v>100</v>
      </c>
      <c r="E22" s="17"/>
      <c r="F22" s="17">
        <f t="shared" si="0"/>
        <v>0</v>
      </c>
      <c r="G22" s="17">
        <v>4</v>
      </c>
      <c r="H22" s="18">
        <f t="shared" si="1"/>
        <v>0</v>
      </c>
      <c r="I22" s="19"/>
      <c r="J22" s="20"/>
    </row>
    <row r="23" spans="1:10" ht="30">
      <c r="A23" s="15">
        <v>13</v>
      </c>
      <c r="B23" s="44" t="s">
        <v>25</v>
      </c>
      <c r="C23" s="24"/>
      <c r="D23" s="17">
        <v>40</v>
      </c>
      <c r="E23" s="17"/>
      <c r="F23" s="17">
        <f t="shared" si="0"/>
        <v>0</v>
      </c>
      <c r="G23" s="17">
        <v>3</v>
      </c>
      <c r="H23" s="18">
        <f t="shared" si="1"/>
        <v>0</v>
      </c>
      <c r="I23" s="17">
        <v>1</v>
      </c>
      <c r="J23" s="23">
        <f>E23*I23</f>
        <v>0</v>
      </c>
    </row>
    <row r="24" spans="1:10" ht="30">
      <c r="A24" s="15">
        <v>14</v>
      </c>
      <c r="B24" s="45" t="s">
        <v>23</v>
      </c>
      <c r="C24" s="24"/>
      <c r="D24" s="17">
        <v>1000</v>
      </c>
      <c r="E24" s="17"/>
      <c r="F24" s="17">
        <f t="shared" si="0"/>
        <v>0</v>
      </c>
      <c r="G24" s="17">
        <v>1</v>
      </c>
      <c r="H24" s="18">
        <f t="shared" si="1"/>
        <v>0</v>
      </c>
      <c r="I24" s="19"/>
      <c r="J24" s="20"/>
    </row>
    <row r="25" spans="1:10" ht="90">
      <c r="A25" s="15">
        <v>15</v>
      </c>
      <c r="B25" s="45" t="s">
        <v>26</v>
      </c>
      <c r="C25" s="24"/>
      <c r="D25" s="17">
        <v>5000</v>
      </c>
      <c r="E25" s="17"/>
      <c r="F25" s="17">
        <f t="shared" si="0"/>
        <v>0</v>
      </c>
      <c r="G25" s="17">
        <v>1</v>
      </c>
      <c r="H25" s="18">
        <f t="shared" si="1"/>
        <v>0</v>
      </c>
      <c r="I25" s="19"/>
      <c r="J25" s="20"/>
    </row>
    <row r="26" spans="1:10" ht="75">
      <c r="A26" s="15">
        <v>16</v>
      </c>
      <c r="B26" s="44" t="s">
        <v>27</v>
      </c>
      <c r="C26" s="24"/>
      <c r="D26" s="17">
        <v>1</v>
      </c>
      <c r="E26" s="17"/>
      <c r="F26" s="17">
        <f t="shared" si="0"/>
        <v>0</v>
      </c>
      <c r="G26" s="17">
        <v>10</v>
      </c>
      <c r="H26" s="18">
        <f t="shared" si="1"/>
        <v>0</v>
      </c>
      <c r="I26" s="17">
        <v>10</v>
      </c>
      <c r="J26" s="23">
        <f>E26*I26</f>
        <v>0</v>
      </c>
    </row>
    <row r="27" spans="1:10" ht="75">
      <c r="A27" s="15">
        <v>17</v>
      </c>
      <c r="B27" s="44" t="s">
        <v>28</v>
      </c>
      <c r="C27" s="24"/>
      <c r="D27" s="17">
        <v>1</v>
      </c>
      <c r="E27" s="17"/>
      <c r="F27" s="17">
        <f t="shared" si="0"/>
        <v>0</v>
      </c>
      <c r="G27" s="17">
        <v>4</v>
      </c>
      <c r="H27" s="18">
        <f t="shared" si="1"/>
        <v>0</v>
      </c>
      <c r="I27" s="19"/>
      <c r="J27" s="20"/>
    </row>
    <row r="28" spans="1:10" ht="30">
      <c r="A28" s="15">
        <v>18</v>
      </c>
      <c r="B28" s="45" t="s">
        <v>29</v>
      </c>
      <c r="C28" s="24"/>
      <c r="D28" s="17">
        <v>1000</v>
      </c>
      <c r="E28" s="17"/>
      <c r="F28" s="17">
        <f t="shared" si="0"/>
        <v>0</v>
      </c>
      <c r="G28" s="17">
        <v>4</v>
      </c>
      <c r="H28" s="18">
        <f t="shared" si="1"/>
        <v>0</v>
      </c>
      <c r="I28" s="19"/>
      <c r="J28" s="20"/>
    </row>
    <row r="29" spans="1:10" ht="30">
      <c r="A29" s="15">
        <v>19</v>
      </c>
      <c r="B29" s="44" t="s">
        <v>30</v>
      </c>
      <c r="C29" s="25"/>
      <c r="D29" s="17">
        <v>1000</v>
      </c>
      <c r="E29" s="17"/>
      <c r="F29" s="17">
        <f t="shared" si="0"/>
        <v>0</v>
      </c>
      <c r="G29" s="17">
        <v>10</v>
      </c>
      <c r="H29" s="18">
        <f t="shared" si="1"/>
        <v>0</v>
      </c>
      <c r="I29" s="19"/>
      <c r="J29" s="20"/>
    </row>
    <row r="30" spans="1:10" ht="30">
      <c r="A30" s="26">
        <v>20</v>
      </c>
      <c r="B30" s="46" t="s">
        <v>31</v>
      </c>
      <c r="C30" s="27"/>
      <c r="D30" s="28">
        <v>200</v>
      </c>
      <c r="E30" s="28"/>
      <c r="F30" s="28">
        <f t="shared" si="0"/>
        <v>0</v>
      </c>
      <c r="G30" s="28">
        <v>4</v>
      </c>
      <c r="H30" s="29">
        <f t="shared" si="1"/>
        <v>0</v>
      </c>
      <c r="I30" s="19"/>
      <c r="J30" s="20"/>
    </row>
    <row r="31" spans="1:10" ht="60">
      <c r="A31" s="15">
        <v>21</v>
      </c>
      <c r="B31" s="47" t="s">
        <v>32</v>
      </c>
      <c r="C31" s="21"/>
      <c r="D31" s="17">
        <v>100</v>
      </c>
      <c r="E31" s="17"/>
      <c r="F31" s="28">
        <f t="shared" si="0"/>
        <v>0</v>
      </c>
      <c r="G31" s="17">
        <v>1</v>
      </c>
      <c r="H31" s="29">
        <f t="shared" si="1"/>
        <v>0</v>
      </c>
      <c r="I31" s="17">
        <v>1</v>
      </c>
      <c r="J31" s="23">
        <f>E31*I31</f>
        <v>0</v>
      </c>
    </row>
    <row r="32" spans="1:10" ht="270">
      <c r="A32" s="15">
        <v>22</v>
      </c>
      <c r="B32" s="47" t="s">
        <v>33</v>
      </c>
      <c r="C32" s="21"/>
      <c r="D32" s="17">
        <v>1000</v>
      </c>
      <c r="E32" s="17"/>
      <c r="F32" s="28">
        <f t="shared" si="0"/>
        <v>0</v>
      </c>
      <c r="G32" s="17">
        <v>1</v>
      </c>
      <c r="H32" s="29">
        <f t="shared" si="1"/>
        <v>0</v>
      </c>
      <c r="I32" s="19"/>
      <c r="J32" s="20"/>
    </row>
    <row r="33" spans="1:10" ht="45">
      <c r="A33" s="15">
        <v>23</v>
      </c>
      <c r="B33" s="47" t="s">
        <v>34</v>
      </c>
      <c r="C33" s="21"/>
      <c r="D33" s="17">
        <v>1000</v>
      </c>
      <c r="E33" s="17"/>
      <c r="F33" s="28">
        <f t="shared" si="0"/>
        <v>0</v>
      </c>
      <c r="G33" s="17">
        <v>1</v>
      </c>
      <c r="H33" s="29">
        <f t="shared" si="1"/>
        <v>0</v>
      </c>
      <c r="I33" s="19"/>
      <c r="J33" s="20"/>
    </row>
    <row r="34" spans="1:10" ht="105">
      <c r="A34" s="15">
        <v>24</v>
      </c>
      <c r="B34" s="47" t="s">
        <v>35</v>
      </c>
      <c r="C34" s="21"/>
      <c r="D34" s="17">
        <v>1000</v>
      </c>
      <c r="E34" s="17"/>
      <c r="F34" s="28">
        <f t="shared" si="0"/>
        <v>0</v>
      </c>
      <c r="G34" s="17">
        <v>2</v>
      </c>
      <c r="H34" s="29">
        <f t="shared" si="1"/>
        <v>0</v>
      </c>
      <c r="I34" s="19"/>
      <c r="J34" s="20"/>
    </row>
    <row r="35" spans="1:10" ht="30">
      <c r="A35" s="26">
        <v>25</v>
      </c>
      <c r="B35" s="48" t="s">
        <v>36</v>
      </c>
      <c r="C35" s="30"/>
      <c r="D35" s="28">
        <v>200</v>
      </c>
      <c r="E35" s="28"/>
      <c r="F35" s="28">
        <f t="shared" si="0"/>
        <v>0</v>
      </c>
      <c r="G35" s="28">
        <v>1</v>
      </c>
      <c r="H35" s="29">
        <f t="shared" si="1"/>
        <v>0</v>
      </c>
      <c r="I35" s="19"/>
      <c r="J35" s="20"/>
    </row>
    <row r="36" spans="1:10" ht="30">
      <c r="A36" s="31">
        <v>26</v>
      </c>
      <c r="B36" s="49" t="s">
        <v>37</v>
      </c>
      <c r="C36" s="24"/>
      <c r="D36" s="17">
        <v>50</v>
      </c>
      <c r="E36" s="17"/>
      <c r="F36" s="28">
        <f t="shared" si="0"/>
        <v>0</v>
      </c>
      <c r="G36" s="17">
        <v>1</v>
      </c>
      <c r="H36" s="29">
        <f t="shared" si="1"/>
        <v>0</v>
      </c>
      <c r="I36" s="19"/>
      <c r="J36" s="20"/>
    </row>
    <row r="37" spans="1:10" ht="120">
      <c r="A37" s="26">
        <v>27</v>
      </c>
      <c r="B37" s="48" t="s">
        <v>38</v>
      </c>
      <c r="C37" s="50"/>
      <c r="D37" s="28">
        <v>1000</v>
      </c>
      <c r="E37" s="28"/>
      <c r="F37" s="28">
        <f t="shared" si="0"/>
        <v>0</v>
      </c>
      <c r="G37" s="28">
        <v>1</v>
      </c>
      <c r="H37" s="29">
        <f t="shared" si="1"/>
        <v>0</v>
      </c>
      <c r="I37" s="19"/>
      <c r="J37" s="20"/>
    </row>
    <row r="38" spans="1:10" s="32" customFormat="1" ht="45">
      <c r="A38" s="31">
        <v>28</v>
      </c>
      <c r="B38" s="49" t="s">
        <v>39</v>
      </c>
      <c r="C38" s="24"/>
      <c r="D38" s="17">
        <v>500</v>
      </c>
      <c r="E38" s="17"/>
      <c r="F38" s="17">
        <f t="shared" si="0"/>
        <v>0</v>
      </c>
      <c r="G38" s="17">
        <v>1</v>
      </c>
      <c r="H38" s="18">
        <f t="shared" si="1"/>
        <v>0</v>
      </c>
      <c r="I38" s="19"/>
      <c r="J38" s="20"/>
    </row>
    <row r="39" spans="1:10" s="33" customFormat="1" ht="45">
      <c r="A39" s="15">
        <v>29</v>
      </c>
      <c r="B39" s="47" t="s">
        <v>40</v>
      </c>
      <c r="C39" s="24"/>
      <c r="D39" s="17">
        <v>5000</v>
      </c>
      <c r="E39" s="17"/>
      <c r="F39" s="17">
        <f t="shared" si="0"/>
        <v>0</v>
      </c>
      <c r="G39" s="17">
        <v>1</v>
      </c>
      <c r="H39" s="18">
        <f t="shared" si="1"/>
        <v>0</v>
      </c>
      <c r="I39" s="19"/>
      <c r="J39" s="20"/>
    </row>
    <row r="40" spans="1:10" s="33" customFormat="1" ht="60">
      <c r="A40" s="31">
        <v>30</v>
      </c>
      <c r="B40" s="49" t="s">
        <v>41</v>
      </c>
      <c r="C40" s="24"/>
      <c r="D40" s="17">
        <v>1000</v>
      </c>
      <c r="E40" s="17"/>
      <c r="F40" s="17">
        <f t="shared" si="0"/>
        <v>0</v>
      </c>
      <c r="G40" s="17">
        <v>1</v>
      </c>
      <c r="H40" s="18">
        <f t="shared" si="1"/>
        <v>0</v>
      </c>
      <c r="I40" s="17">
        <v>1</v>
      </c>
      <c r="J40" s="23">
        <f>E40*I40</f>
        <v>0</v>
      </c>
    </row>
    <row r="41" spans="1:10" s="33" customFormat="1" ht="30">
      <c r="A41" s="15">
        <v>31</v>
      </c>
      <c r="B41" s="47" t="s">
        <v>42</v>
      </c>
      <c r="C41" s="24"/>
      <c r="D41" s="17">
        <v>1000</v>
      </c>
      <c r="E41" s="17"/>
      <c r="F41" s="17">
        <f t="shared" si="0"/>
        <v>0</v>
      </c>
      <c r="G41" s="17">
        <v>2</v>
      </c>
      <c r="H41" s="18">
        <f t="shared" si="1"/>
        <v>0</v>
      </c>
      <c r="I41" s="19"/>
      <c r="J41" s="20"/>
    </row>
    <row r="42" spans="1:10" s="33" customFormat="1" ht="30">
      <c r="A42" s="15">
        <v>32</v>
      </c>
      <c r="B42" s="47" t="s">
        <v>43</v>
      </c>
      <c r="C42" s="24"/>
      <c r="D42" s="17">
        <v>1000</v>
      </c>
      <c r="E42" s="17"/>
      <c r="F42" s="17">
        <f t="shared" si="0"/>
        <v>0</v>
      </c>
      <c r="G42" s="17">
        <v>1</v>
      </c>
      <c r="H42" s="18">
        <f t="shared" si="1"/>
        <v>0</v>
      </c>
      <c r="I42" s="19"/>
      <c r="J42" s="20"/>
    </row>
    <row r="43" spans="1:10" s="33" customFormat="1" ht="15.75" thickBot="1">
      <c r="A43" s="34">
        <v>33</v>
      </c>
      <c r="B43" s="51" t="s">
        <v>44</v>
      </c>
      <c r="C43" s="35"/>
      <c r="D43" s="36">
        <v>50</v>
      </c>
      <c r="E43" s="36"/>
      <c r="F43" s="36">
        <f t="shared" si="0"/>
        <v>0</v>
      </c>
      <c r="G43" s="36">
        <v>5</v>
      </c>
      <c r="H43" s="37">
        <f t="shared" si="1"/>
        <v>0</v>
      </c>
      <c r="I43" s="38"/>
      <c r="J43" s="39"/>
    </row>
    <row r="44" spans="1:10" ht="30.75" thickBot="1">
      <c r="A44" s="66"/>
      <c r="B44" s="66"/>
      <c r="C44" s="66"/>
      <c r="D44" s="66"/>
      <c r="E44" s="65" t="s">
        <v>9</v>
      </c>
      <c r="F44" s="65"/>
      <c r="G44" s="65"/>
      <c r="H44" s="40">
        <f>SUM(H11:H43)</f>
        <v>0</v>
      </c>
      <c r="I44" s="41" t="s">
        <v>8</v>
      </c>
      <c r="J44" s="42">
        <f>SUM(J11:J43)</f>
        <v>0</v>
      </c>
    </row>
    <row r="45" spans="8:10" ht="30.75" thickBot="1">
      <c r="H45" s="41" t="s">
        <v>10</v>
      </c>
      <c r="I45" s="67">
        <f>H44+J44</f>
        <v>0</v>
      </c>
      <c r="J45" s="68"/>
    </row>
    <row r="46" spans="8:10" ht="15">
      <c r="H46" s="60"/>
      <c r="I46" s="61"/>
      <c r="J46" s="61"/>
    </row>
    <row r="47" spans="2:10" ht="15.75">
      <c r="B47" s="62" t="s">
        <v>53</v>
      </c>
      <c r="G47" s="63" t="s">
        <v>54</v>
      </c>
      <c r="H47" s="7"/>
      <c r="I47" s="61"/>
      <c r="J47" s="61"/>
    </row>
    <row r="48" spans="2:10" ht="15">
      <c r="B48" s="7"/>
      <c r="G48" s="64" t="s">
        <v>55</v>
      </c>
      <c r="H48" s="7"/>
      <c r="I48" s="61"/>
      <c r="J48" s="61"/>
    </row>
    <row r="49" spans="2:10" ht="15">
      <c r="B49" s="7"/>
      <c r="G49" s="64" t="s">
        <v>56</v>
      </c>
      <c r="H49" s="7"/>
      <c r="I49" s="61"/>
      <c r="J49" s="61"/>
    </row>
    <row r="50" spans="1:10" ht="15">
      <c r="A50" s="69" t="s">
        <v>45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15">
      <c r="A51" s="69"/>
      <c r="B51" s="69"/>
      <c r="C51" s="69"/>
      <c r="D51" s="69"/>
      <c r="E51" s="69"/>
      <c r="F51" s="69"/>
      <c r="G51" s="69"/>
      <c r="H51" s="69"/>
      <c r="I51" s="69"/>
      <c r="J51" s="69"/>
    </row>
    <row r="52" spans="1:10" ht="15">
      <c r="A52" s="69"/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15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5">
      <c r="A55" s="69"/>
      <c r="B55" s="69"/>
      <c r="C55" s="69"/>
      <c r="D55" s="69"/>
      <c r="E55" s="69"/>
      <c r="F55" s="69"/>
      <c r="G55" s="69"/>
      <c r="H55" s="69"/>
      <c r="I55" s="69"/>
      <c r="J55" s="69"/>
    </row>
  </sheetData>
  <sheetProtection/>
  <mergeCells count="5">
    <mergeCell ref="E44:G44"/>
    <mergeCell ref="A44:D44"/>
    <mergeCell ref="I45:J45"/>
    <mergeCell ref="A50:J55"/>
    <mergeCell ref="B6:H6"/>
  </mergeCells>
  <printOptions horizontalCentered="1"/>
  <pageMargins left="0.5118110236220472" right="0.5118110236220472" top="0.6692913385826772" bottom="0.7874015748031497" header="0.31496062992125984" footer="0.31496062992125984"/>
  <pageSetup fitToHeight="0" fitToWidth="1" horizontalDpi="600" verticalDpi="600" orientation="landscape" paperSize="9" scale="65" r:id="rId2"/>
  <headerFooter>
    <oddFooter>&amp;C&amp;G</oddFooter>
  </headerFooter>
  <rowBreaks count="1" manualBreakCount="1">
    <brk id="33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Radomir Dziubich</dc:creator>
  <cp:keywords/>
  <dc:description/>
  <cp:lastModifiedBy>Mariusz Sitarek</cp:lastModifiedBy>
  <cp:lastPrinted>2017-03-23T09:45:21Z</cp:lastPrinted>
  <dcterms:created xsi:type="dcterms:W3CDTF">2016-01-15T13:19:47Z</dcterms:created>
  <dcterms:modified xsi:type="dcterms:W3CDTF">2017-03-23T14:57:17Z</dcterms:modified>
  <cp:category/>
  <cp:version/>
  <cp:contentType/>
  <cp:contentStatus/>
</cp:coreProperties>
</file>